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Источники" sheetId="3" r:id="rId1"/>
  </sheets>
  <definedNames>
    <definedName name="__bookmark_1">#REF!</definedName>
    <definedName name="__bookmark_2">#REF!</definedName>
    <definedName name="__bookmark_4">#REF!</definedName>
    <definedName name="__bookmark_5">Источники!$D$2:$I$13</definedName>
    <definedName name="__bookmark_6">Источники!#REF!</definedName>
    <definedName name="_xlnm.Print_Titles" localSheetId="0">Источники!$2:$5</definedName>
  </definedNames>
  <calcPr calcId="124519"/>
</workbook>
</file>

<file path=xl/calcChain.xml><?xml version="1.0" encoding="utf-8"?>
<calcChain xmlns="http://schemas.openxmlformats.org/spreadsheetml/2006/main">
  <c r="G12" i="3"/>
  <c r="G10"/>
  <c r="G9" l="1"/>
  <c r="F9"/>
  <c r="F8" s="1"/>
  <c r="F7" s="1"/>
  <c r="F6" s="1"/>
  <c r="E9"/>
  <c r="G11"/>
  <c r="F11"/>
  <c r="E11"/>
  <c r="E8" l="1"/>
  <c r="E7" s="1"/>
  <c r="E6" s="1"/>
  <c r="G8"/>
  <c r="H8" s="1"/>
  <c r="H9"/>
  <c r="I9" s="1"/>
  <c r="H10"/>
  <c r="I10" s="1"/>
  <c r="H11"/>
  <c r="I11" s="1"/>
  <c r="H12"/>
  <c r="I12" s="1"/>
  <c r="I8" l="1"/>
  <c r="G7"/>
  <c r="H7" l="1"/>
  <c r="G6"/>
  <c r="I7" l="1"/>
  <c r="H6"/>
  <c r="I6" s="1"/>
</calcChain>
</file>

<file path=xl/sharedStrings.xml><?xml version="1.0" encoding="utf-8"?>
<sst xmlns="http://schemas.openxmlformats.org/spreadsheetml/2006/main" count="37" uniqueCount="27">
  <si>
    <t>Наименование показателя</t>
  </si>
  <si>
    <t>Изменение остатков средств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</si>
  <si>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</si>
  <si>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</si>
  <si>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остатков денежных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</si>
  <si>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</si>
  <si>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</si>
  <si>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 xml:space="preserve">Прогноз исполнения </t>
  </si>
  <si>
    <t>01</t>
  </si>
  <si>
    <t>00</t>
  </si>
  <si>
    <t>05</t>
  </si>
  <si>
    <t>КОСГУ</t>
  </si>
  <si>
    <t>Код бюджетной классификации источников финансирования дефицита бюджета</t>
  </si>
  <si>
    <t>000</t>
  </si>
  <si>
    <t>500</t>
  </si>
  <si>
    <t>510</t>
  </si>
  <si>
    <t>600</t>
  </si>
  <si>
    <t>610</t>
  </si>
  <si>
    <t>в процентах</t>
  </si>
  <si>
    <t>ОЦЕНКА ОЖИДАЕМОГО ИСПОЛНЕНИЯ МЕСТНОГО БЮДЖЕТА ЗА ТЕКУЩИЙ ФИНАНСОВЫЙ ГОД ПО  ИСТОЧНИКАМ ФИНАНСИРОВАНИЯ ДЕФИЦИТА БЮДЖЕТА</t>
  </si>
  <si>
    <t>Группа</t>
  </si>
  <si>
    <t>Подгруппа</t>
  </si>
  <si>
    <t>Источники финансирования дефицита бюджета - ВСЕГО 
в том числе:</t>
  </si>
  <si>
    <t xml:space="preserve">Уточненный план 
на 2024 год  </t>
  </si>
  <si>
    <t>Исполнено 
на 1 октября                                                                                                                                                                                                                                                         2024 года</t>
  </si>
  <si>
    <t>на октябрь – декабрь                                                                                                                                                                                                                        2024 года</t>
  </si>
  <si>
    <t xml:space="preserve"> на 2024 год</t>
  </si>
</sst>
</file>

<file path=xl/styles.xml><?xml version="1.0" encoding="utf-8"?>
<styleSheet xmlns="http://schemas.openxmlformats.org/spreadsheetml/2006/main">
  <numFmts count="1">
    <numFmt numFmtId="164" formatCode="&quot;&quot;###,##0.00"/>
  </numFmts>
  <fonts count="13">
    <font>
      <sz val="10"/>
      <name val="Arial"/>
    </font>
    <font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/>
    <xf numFmtId="0" fontId="0" fillId="0" borderId="0" xfId="0"/>
    <xf numFmtId="0" fontId="0" fillId="0" borderId="2" xfId="0" applyBorder="1"/>
    <xf numFmtId="0" fontId="8" fillId="0" borderId="2" xfId="0" applyFont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/>
    <xf numFmtId="0" fontId="0" fillId="0" borderId="0" xfId="0" applyBorder="1" applyAlignment="1"/>
    <xf numFmtId="0" fontId="6" fillId="0" borderId="6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right" wrapText="1"/>
    </xf>
    <xf numFmtId="164" fontId="11" fillId="0" borderId="8" xfId="0" applyNumberFormat="1" applyFont="1" applyBorder="1" applyAlignment="1">
      <alignment horizontal="right" wrapText="1"/>
    </xf>
    <xf numFmtId="0" fontId="4" fillId="0" borderId="4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right" wrapText="1"/>
    </xf>
    <xf numFmtId="9" fontId="11" fillId="0" borderId="11" xfId="1" applyFont="1" applyBorder="1" applyAlignment="1">
      <alignment horizontal="right" wrapText="1"/>
    </xf>
    <xf numFmtId="0" fontId="4" fillId="0" borderId="12" xfId="0" applyFont="1" applyBorder="1" applyAlignment="1">
      <alignment horizontal="left" vertical="top" wrapText="1"/>
    </xf>
    <xf numFmtId="164" fontId="11" fillId="0" borderId="13" xfId="0" applyNumberFormat="1" applyFont="1" applyBorder="1" applyAlignment="1">
      <alignment horizontal="right" wrapText="1"/>
    </xf>
    <xf numFmtId="164" fontId="11" fillId="0" borderId="14" xfId="0" applyNumberFormat="1" applyFont="1" applyBorder="1" applyAlignment="1">
      <alignment horizontal="right" wrapText="1"/>
    </xf>
    <xf numFmtId="9" fontId="11" fillId="0" borderId="15" xfId="1" applyFont="1" applyBorder="1" applyAlignment="1">
      <alignment horizontal="right" wrapText="1"/>
    </xf>
    <xf numFmtId="0" fontId="12" fillId="0" borderId="2" xfId="0" applyFont="1" applyBorder="1" applyAlignment="1">
      <alignment horizontal="center" vertical="center" wrapText="1"/>
    </xf>
    <xf numFmtId="164" fontId="11" fillId="0" borderId="16" xfId="0" applyNumberFormat="1" applyFont="1" applyBorder="1" applyAlignment="1">
      <alignment horizontal="right" wrapText="1"/>
    </xf>
    <xf numFmtId="9" fontId="11" fillId="0" borderId="17" xfId="1" applyFont="1" applyBorder="1" applyAlignment="1">
      <alignment horizontal="right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0" fillId="0" borderId="0" xfId="0" applyBorder="1"/>
    <xf numFmtId="4" fontId="0" fillId="0" borderId="0" xfId="0" applyNumberFormat="1" applyBorder="1"/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/>
    <xf numFmtId="0" fontId="10" fillId="0" borderId="3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"/>
  <sheetViews>
    <sheetView tabSelected="1" workbookViewId="0">
      <selection activeCell="G12" sqref="G12"/>
    </sheetView>
  </sheetViews>
  <sheetFormatPr defaultRowHeight="12.75"/>
  <cols>
    <col min="1" max="1" width="4.5703125" style="2" customWidth="1"/>
    <col min="2" max="2" width="6.28515625" style="2" customWidth="1"/>
    <col min="3" max="3" width="7.7109375" style="2" customWidth="1"/>
    <col min="4" max="4" width="32.5703125" customWidth="1"/>
    <col min="5" max="5" width="18.140625" customWidth="1"/>
    <col min="6" max="6" width="17.5703125" customWidth="1"/>
    <col min="7" max="7" width="17" style="2" customWidth="1"/>
    <col min="8" max="8" width="17.7109375" style="2" customWidth="1"/>
    <col min="9" max="9" width="9.5703125" customWidth="1"/>
  </cols>
  <sheetData>
    <row r="1" spans="1:9" s="1" customFormat="1">
      <c r="A1" s="2"/>
      <c r="B1" s="2"/>
      <c r="C1" s="2"/>
      <c r="G1" s="2"/>
      <c r="H1" s="2"/>
    </row>
    <row r="2" spans="1:9" ht="34.5" customHeight="1">
      <c r="D2" s="29" t="s">
        <v>19</v>
      </c>
      <c r="E2" s="30"/>
      <c r="F2" s="30"/>
      <c r="G2" s="30"/>
      <c r="H2" s="30"/>
      <c r="I2" s="30"/>
    </row>
    <row r="3" spans="1:9" ht="63.75" customHeight="1">
      <c r="A3" s="31" t="s">
        <v>12</v>
      </c>
      <c r="B3" s="32"/>
      <c r="C3" s="33"/>
      <c r="D3" s="34" t="s">
        <v>0</v>
      </c>
      <c r="E3" s="28" t="s">
        <v>23</v>
      </c>
      <c r="F3" s="28" t="s">
        <v>24</v>
      </c>
      <c r="G3" s="28" t="s">
        <v>7</v>
      </c>
      <c r="H3" s="28"/>
      <c r="I3" s="28"/>
    </row>
    <row r="4" spans="1:9" ht="37.5" customHeight="1">
      <c r="A4" s="5" t="s">
        <v>20</v>
      </c>
      <c r="B4" s="5" t="s">
        <v>21</v>
      </c>
      <c r="C4" s="5" t="s">
        <v>11</v>
      </c>
      <c r="D4" s="34"/>
      <c r="E4" s="28"/>
      <c r="F4" s="28"/>
      <c r="G4" s="27" t="s">
        <v>25</v>
      </c>
      <c r="H4" s="27" t="s">
        <v>26</v>
      </c>
      <c r="I4" s="19" t="s">
        <v>18</v>
      </c>
    </row>
    <row r="5" spans="1:9">
      <c r="A5" s="4">
        <v>1</v>
      </c>
      <c r="B5" s="4">
        <v>2</v>
      </c>
      <c r="C5" s="4">
        <v>3</v>
      </c>
      <c r="D5" s="8">
        <v>4</v>
      </c>
      <c r="E5" s="22">
        <v>5</v>
      </c>
      <c r="F5" s="23">
        <v>6</v>
      </c>
      <c r="G5" s="23">
        <v>7</v>
      </c>
      <c r="H5" s="23">
        <v>8</v>
      </c>
      <c r="I5" s="24">
        <v>9</v>
      </c>
    </row>
    <row r="6" spans="1:9" ht="42.75">
      <c r="A6" s="3"/>
      <c r="B6" s="3"/>
      <c r="C6" s="3"/>
      <c r="D6" s="11" t="s">
        <v>22</v>
      </c>
      <c r="E6" s="20">
        <f>E7</f>
        <v>679310.97000000067</v>
      </c>
      <c r="F6" s="20">
        <f>F7</f>
        <v>315109.4700000002</v>
      </c>
      <c r="G6" s="20">
        <f t="shared" ref="G6:H6" si="0">G7</f>
        <v>364201.5</v>
      </c>
      <c r="H6" s="20">
        <f t="shared" si="0"/>
        <v>679310.9700000002</v>
      </c>
      <c r="I6" s="21">
        <f>H6/E6</f>
        <v>0.99999999999999933</v>
      </c>
    </row>
    <row r="7" spans="1:9" ht="20.25" customHeight="1">
      <c r="A7" s="6" t="s">
        <v>8</v>
      </c>
      <c r="B7" s="6" t="s">
        <v>9</v>
      </c>
      <c r="C7" s="6" t="s">
        <v>13</v>
      </c>
      <c r="D7" s="12" t="s">
        <v>1</v>
      </c>
      <c r="E7" s="9">
        <f>E8</f>
        <v>679310.97000000067</v>
      </c>
      <c r="F7" s="9">
        <f>F8</f>
        <v>315109.4700000002</v>
      </c>
      <c r="G7" s="10">
        <f>G8</f>
        <v>364201.5</v>
      </c>
      <c r="H7" s="10">
        <f t="shared" ref="H7:H11" si="1">F7+G7</f>
        <v>679310.9700000002</v>
      </c>
      <c r="I7" s="14">
        <f t="shared" ref="I7:I12" si="2">H7/E7</f>
        <v>0.99999999999999933</v>
      </c>
    </row>
    <row r="8" spans="1:9" ht="30" customHeight="1">
      <c r="A8" s="6" t="s">
        <v>8</v>
      </c>
      <c r="B8" s="6" t="s">
        <v>10</v>
      </c>
      <c r="C8" s="6" t="s">
        <v>13</v>
      </c>
      <c r="D8" s="12" t="s">
        <v>2</v>
      </c>
      <c r="E8" s="9">
        <f>E9+E11</f>
        <v>679310.97000000067</v>
      </c>
      <c r="F8" s="9">
        <f>F9+F12</f>
        <v>315109.4700000002</v>
      </c>
      <c r="G8" s="10">
        <f>G9+G11</f>
        <v>364201.5</v>
      </c>
      <c r="H8" s="10">
        <f>F8+G8</f>
        <v>679310.9700000002</v>
      </c>
      <c r="I8" s="14">
        <f t="shared" si="2"/>
        <v>0.99999999999999933</v>
      </c>
    </row>
    <row r="9" spans="1:9" ht="27" customHeight="1">
      <c r="A9" s="6" t="s">
        <v>8</v>
      </c>
      <c r="B9" s="6" t="s">
        <v>10</v>
      </c>
      <c r="C9" s="6" t="s">
        <v>14</v>
      </c>
      <c r="D9" s="12" t="s">
        <v>3</v>
      </c>
      <c r="E9" s="9">
        <f>E10</f>
        <v>-12566427.35</v>
      </c>
      <c r="F9" s="9">
        <f>F10</f>
        <v>-3112827.5</v>
      </c>
      <c r="G9" s="10">
        <f>G10</f>
        <v>-9453599.8499999996</v>
      </c>
      <c r="H9" s="10">
        <f t="shared" si="1"/>
        <v>-12566427.35</v>
      </c>
      <c r="I9" s="14">
        <f t="shared" si="2"/>
        <v>1</v>
      </c>
    </row>
    <row r="10" spans="1:9" ht="28.5" customHeight="1">
      <c r="A10" s="6" t="s">
        <v>8</v>
      </c>
      <c r="B10" s="6" t="s">
        <v>10</v>
      </c>
      <c r="C10" s="6" t="s">
        <v>15</v>
      </c>
      <c r="D10" s="12" t="s">
        <v>4</v>
      </c>
      <c r="E10" s="9">
        <v>-12566427.35</v>
      </c>
      <c r="F10" s="9">
        <v>-3112827.5</v>
      </c>
      <c r="G10" s="10">
        <f>E10-F10</f>
        <v>-9453599.8499999996</v>
      </c>
      <c r="H10" s="10">
        <f t="shared" si="1"/>
        <v>-12566427.35</v>
      </c>
      <c r="I10" s="14">
        <f t="shared" si="2"/>
        <v>1</v>
      </c>
    </row>
    <row r="11" spans="1:9" ht="32.25" customHeight="1">
      <c r="A11" s="6" t="s">
        <v>8</v>
      </c>
      <c r="B11" s="6" t="s">
        <v>10</v>
      </c>
      <c r="C11" s="6" t="s">
        <v>16</v>
      </c>
      <c r="D11" s="12" t="s">
        <v>5</v>
      </c>
      <c r="E11" s="9">
        <f>E12</f>
        <v>13245738.32</v>
      </c>
      <c r="F11" s="9">
        <f>F12</f>
        <v>3427936.97</v>
      </c>
      <c r="G11" s="10">
        <f>G12</f>
        <v>9817801.3499999996</v>
      </c>
      <c r="H11" s="10">
        <f t="shared" si="1"/>
        <v>13245738.32</v>
      </c>
      <c r="I11" s="14">
        <f t="shared" si="2"/>
        <v>1</v>
      </c>
    </row>
    <row r="12" spans="1:9" ht="30" customHeight="1">
      <c r="A12" s="6" t="s">
        <v>8</v>
      </c>
      <c r="B12" s="6" t="s">
        <v>10</v>
      </c>
      <c r="C12" s="6" t="s">
        <v>17</v>
      </c>
      <c r="D12" s="15" t="s">
        <v>6</v>
      </c>
      <c r="E12" s="16">
        <v>13245738.32</v>
      </c>
      <c r="F12" s="16">
        <v>3427936.97</v>
      </c>
      <c r="G12" s="17">
        <f>E12-F12</f>
        <v>9817801.3499999996</v>
      </c>
      <c r="H12" s="17">
        <f>F12+G12</f>
        <v>13245738.32</v>
      </c>
      <c r="I12" s="18">
        <f t="shared" si="2"/>
        <v>1</v>
      </c>
    </row>
    <row r="13" spans="1:9" s="25" customFormat="1">
      <c r="A13" s="7"/>
      <c r="B13" s="7"/>
      <c r="C13" s="7"/>
      <c r="D13" s="7"/>
      <c r="E13" s="13"/>
      <c r="F13" s="13"/>
      <c r="G13" s="13"/>
      <c r="H13" s="13"/>
      <c r="I13" s="13"/>
    </row>
    <row r="14" spans="1:9" s="25" customFormat="1">
      <c r="A14" s="7"/>
      <c r="B14" s="7"/>
      <c r="C14" s="7"/>
      <c r="D14" s="7"/>
    </row>
    <row r="15" spans="1:9" s="25" customFormat="1">
      <c r="G15" s="26"/>
    </row>
    <row r="16" spans="1:9" s="25" customFormat="1">
      <c r="G16" s="26"/>
    </row>
    <row r="17" s="25" customFormat="1"/>
  </sheetData>
  <mergeCells count="6">
    <mergeCell ref="G3:I3"/>
    <mergeCell ref="F3:F4"/>
    <mergeCell ref="D2:I2"/>
    <mergeCell ref="A3:C3"/>
    <mergeCell ref="D3:D4"/>
    <mergeCell ref="E3:E4"/>
  </mergeCells>
  <pageMargins left="0.98425196850393704" right="0.51181102362204722" top="0.82677165354330717" bottom="0.43307086614173229" header="0.39370078740157483" footer="0.39370078740157483"/>
  <pageSetup paperSize="9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Источники</vt:lpstr>
      <vt:lpstr>__bookmark_5</vt:lpstr>
      <vt:lpstr>Источники!Заголовки_для_печати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lydmila</dc:creator>
  <cp:lastModifiedBy>Голубовка</cp:lastModifiedBy>
  <cp:lastPrinted>2022-11-03T08:16:33Z</cp:lastPrinted>
  <dcterms:created xsi:type="dcterms:W3CDTF">2016-10-18T08:05:09Z</dcterms:created>
  <dcterms:modified xsi:type="dcterms:W3CDTF">2024-10-29T05:44:58Z</dcterms:modified>
</cp:coreProperties>
</file>